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2 к Пр" sheetId="1" r:id="rId1"/>
  </sheets>
  <definedNames/>
  <calcPr fullCalcOnLoad="1"/>
</workbook>
</file>

<file path=xl/sharedStrings.xml><?xml version="1.0" encoding="utf-8"?>
<sst xmlns="http://schemas.openxmlformats.org/spreadsheetml/2006/main" count="208" uniqueCount="167">
  <si>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</si>
  <si>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</si>
  <si>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</si>
  <si>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</si>
  <si>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</si>
  <si>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</si>
  <si>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</si>
  <si>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</si>
  <si>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</si>
  <si>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>2.1.</t>
  </si>
  <si>
    <t>Итого по программе:</t>
  </si>
  <si>
    <t>3.1.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</si>
  <si>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</si>
  <si>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</si>
  <si>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протяженность ливневой канализации</t>
  </si>
  <si>
    <t>3.2.</t>
  </si>
  <si>
    <t>3.4.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</si>
  <si>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</si>
  <si>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</si>
  <si>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</si>
  <si>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</si>
  <si>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</si>
  <si>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5.1.</t>
  </si>
  <si>
    <t>5.2.</t>
  </si>
  <si>
    <t>5.3.</t>
  </si>
  <si>
    <t>5.4.</t>
  </si>
  <si>
    <t>5.5.</t>
  </si>
  <si>
    <t>5.6.</t>
  </si>
  <si>
    <t>5.7.</t>
  </si>
  <si>
    <t>т</t>
  </si>
  <si>
    <t>количество развешенных флагов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</si>
  <si>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</si>
  <si>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</si>
  <si>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</si>
  <si>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</si>
  <si>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</si>
  <si>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</si>
  <si>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</si>
  <si>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</si>
  <si>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</si>
  <si>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</si>
  <si>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</si>
  <si>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</si>
  <si>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</si>
  <si>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</si>
  <si>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</si>
  <si>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</si>
  <si>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</si>
  <si>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</si>
  <si>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</si>
  <si>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</si>
  <si>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</si>
  <si>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площадь дорожной разметки</t>
  </si>
  <si>
    <t>1.3.</t>
  </si>
  <si>
    <t xml:space="preserve">Планируемый объем финансирования из на решение данной задачи (тыс. руб.)  </t>
  </si>
  <si>
    <t xml:space="preserve"> бюджета МО Сертолово</t>
  </si>
  <si>
    <t>Всего</t>
  </si>
  <si>
    <t>Приложение 2</t>
  </si>
  <si>
    <t xml:space="preserve">к  Программе </t>
  </si>
  <si>
    <t>1.4.</t>
  </si>
  <si>
    <t>ПЕРЕЧЕНЬ ПЛАНИРУЕМЫХ РЕЗУЛЬТАТОВ РЕАЛИЗАЦИИ МУНИЦИПАЛЬНОЙ ПРОГРАММЫ</t>
  </si>
  <si>
    <t>2014 г.</t>
  </si>
  <si>
    <t>2015 г.</t>
  </si>
  <si>
    <t>2016 г.</t>
  </si>
  <si>
    <r>
      <t>м</t>
    </r>
    <r>
      <rPr>
        <vertAlign val="superscript"/>
        <sz val="10"/>
        <rFont val="Times New Roman"/>
        <family val="1"/>
      </rPr>
      <t>2</t>
    </r>
  </si>
  <si>
    <t>1.5.</t>
  </si>
  <si>
    <t>2.4.</t>
  </si>
  <si>
    <t>2.5.</t>
  </si>
  <si>
    <t>2.6.</t>
  </si>
  <si>
    <t>количество ИДН</t>
  </si>
  <si>
    <t>общая протяжённость пешеходных ограждений</t>
  </si>
  <si>
    <t>6.4.</t>
  </si>
  <si>
    <t>коэффициент горения светильников</t>
  </si>
  <si>
    <t>%</t>
  </si>
  <si>
    <t>Комплектация дополнительным оборудованием  детских площадок и детских спортивных площадок</t>
  </si>
  <si>
    <r>
      <t xml:space="preserve">Задача 2. </t>
    </r>
    <r>
      <rPr>
        <sz val="10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  </r>
  </si>
  <si>
    <t xml:space="preserve">Восстановление информационных дорожных указателей местонахождения улиц
</t>
  </si>
  <si>
    <t xml:space="preserve">Нанесение дорожной разметки на автомобильные дороги </t>
  </si>
  <si>
    <t>2.7.</t>
  </si>
  <si>
    <t>2.8.</t>
  </si>
  <si>
    <t>2.9.</t>
  </si>
  <si>
    <t>Ремонт асфальтобетонных покрытий автомобильных дорог и проездов к дворовым территориям</t>
  </si>
  <si>
    <t xml:space="preserve">Уход за дорожными, информационными знаками и  въездным знаком "Ленинградская область" </t>
  </si>
  <si>
    <t>площадь газонов и зеленых насаждений</t>
  </si>
  <si>
    <t>объем вырубленных аварийных и сухих деревьев</t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</si>
  <si>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текущего содержания и ремонта сетей уличного освещения города Сертолово</t>
    </r>
  </si>
  <si>
    <t>Содержание и текущий ремонт сетей уличного освещения города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</si>
  <si>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</si>
  <si>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</si>
  <si>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</si>
  <si>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>площадь территории, подготовленной к празднику</t>
  </si>
  <si>
    <t>площадь территории, подготовленной к  празднику</t>
  </si>
  <si>
    <t>количество газонов, огороженных декоративным ограждением</t>
  </si>
  <si>
    <t xml:space="preserve">Устройство детских площадок и детских спортивных площадок с установкой игрового и иного оборудования 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</si>
  <si>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</si>
  <si>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</si>
  <si>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</si>
  <si>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>Санитарная уборка территории города  в зимнее время</t>
  </si>
  <si>
    <t>Санитарная уборка территории  города в летнее время</t>
  </si>
  <si>
    <t>Очистка территории города после схода снежного покрова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</si>
  <si>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</si>
  <si>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</si>
  <si>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>площадь отремонтированных участков ограждений</t>
  </si>
  <si>
    <t>площадь окрашенных поверхностей ограждений</t>
  </si>
  <si>
    <t>масса  вывезенных разукомплектованных машин</t>
  </si>
  <si>
    <t xml:space="preserve">Санитарная очистка мест складирования случайного мусора  </t>
  </si>
  <si>
    <t xml:space="preserve"> </t>
  </si>
  <si>
    <t>"Благоустроенный город Сертолово на 2014-2016 годы"</t>
  </si>
  <si>
    <t xml:space="preserve">Содержание ливневой канализации </t>
  </si>
  <si>
    <t>Итого по задаче 7:</t>
  </si>
  <si>
    <t>площадь покрашенных МАФ и ограждений</t>
  </si>
  <si>
    <t>площадь отремонтированных МАФ и ограждений</t>
  </si>
  <si>
    <t xml:space="preserve">  </t>
  </si>
  <si>
    <t>Замена детского игрового оборудования и иного оборудования на детских площадках и детских спортивно-игровых площадках</t>
  </si>
  <si>
    <t>Ремонт искусственных дорожных неровностей (ИДН)</t>
  </si>
  <si>
    <t>протяжённость отремонтированных искусственных дорожных неровностей (ИДН)</t>
  </si>
  <si>
    <t>количество корректировок</t>
  </si>
  <si>
    <t>Механизированная уборка автомобильных дорог, проездов к дворовым территориям с элементами ручной уборки в зимнее время</t>
  </si>
  <si>
    <t>Механизированная уборка автомобильных дорог, проездов к дворовым территориям с элементами ручной уборки в летнее время</t>
  </si>
  <si>
    <t>количество знаков</t>
  </si>
  <si>
    <t>площадь улично-дорожной сети убираемой в летний период</t>
  </si>
  <si>
    <t xml:space="preserve">Восстановление дорожной разметки на автомобильных дорогах </t>
  </si>
  <si>
    <t>количество доукомплектованных  площадок</t>
  </si>
  <si>
    <t>количество  новых площадок</t>
  </si>
  <si>
    <t>количество площадок, на которых заменено оборудование</t>
  </si>
  <si>
    <t>протяжённость обслуживаемых сетей уличного освещения</t>
  </si>
  <si>
    <t xml:space="preserve">протяженность установленного декоративного ограждения вокруг детских площадок и газонов </t>
  </si>
  <si>
    <t>количество детских площадок, огороженных декоративным ограждением</t>
  </si>
  <si>
    <t>площадь восстановленного асфальтобетонного покрытия</t>
  </si>
  <si>
    <t>количество обслуживаемых площадок</t>
  </si>
  <si>
    <t>общая площадь убираемой территории в зимнее время</t>
  </si>
  <si>
    <t>Содержание детских площадок и детских спортивных площадок</t>
  </si>
  <si>
    <r>
      <rPr>
        <sz val="10"/>
        <rFont val="Times New Roman"/>
        <family val="1"/>
      </rPr>
      <t>Устройство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"искусственных дорожных неровностей" </t>
    </r>
  </si>
  <si>
    <t>площадь восстановленных указателей</t>
  </si>
  <si>
    <t xml:space="preserve">Вырубка сухих и аварийных деревьев с компенсационной посадкой молодых саженцев </t>
  </si>
  <si>
    <t>количество посаженных деревьев</t>
  </si>
  <si>
    <t>Благоустройство и содержание мест массового скопления жителей города Сертолово</t>
  </si>
  <si>
    <t>Текущий ремонт трещин и выбоин асфальтобетонных покрытий автомобильных  дорог и проездов к дворовым территориям</t>
  </si>
  <si>
    <t>м.</t>
  </si>
  <si>
    <t>количество благоустроенных мест массового скопления жителей города (Монумент ул. Молодёжная, д.6)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</si>
  <si>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</si>
  <si>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Устройство пешеходных ограждений </t>
  </si>
  <si>
    <t>Ремонт и содержание ограждений места сбора ТБО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</si>
  <si>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</si>
  <si>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масса  мусора</t>
  </si>
  <si>
    <t>объём мусора</t>
  </si>
  <si>
    <t>общая площадь убираемой территории в летнее время</t>
  </si>
  <si>
    <t>площадь территории</t>
  </si>
  <si>
    <r>
      <t>м</t>
    </r>
    <r>
      <rPr>
        <vertAlign val="superscript"/>
        <sz val="10"/>
        <rFont val="Times New Roman"/>
        <family val="1"/>
      </rPr>
      <t>3</t>
    </r>
  </si>
  <si>
    <t>3.3.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</si>
  <si>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</si>
  <si>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</si>
  <si>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</si>
  <si>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 xml:space="preserve">количество заменённых дорожных  знаков </t>
  </si>
  <si>
    <t>количество установленных дорожных знаков</t>
  </si>
  <si>
    <t>количество съездов с тротуара</t>
  </si>
  <si>
    <t>2.13.</t>
  </si>
  <si>
    <t>Устройство бетонных полусфер</t>
  </si>
  <si>
    <t>количество бетонных полусфер</t>
  </si>
  <si>
    <t xml:space="preserve">Замена и установка дорожных знаков </t>
  </si>
  <si>
    <t>протяжённость нанесённой продольной разметки</t>
  </si>
  <si>
    <t>площадь нанесённой горизонтальной разметки</t>
  </si>
  <si>
    <t xml:space="preserve">                                                   МО Сертолово</t>
  </si>
  <si>
    <t xml:space="preserve">                                                   к постановлению  администрации</t>
  </si>
  <si>
    <t xml:space="preserve">                                                   ПРИЛОЖЕНИЕ № 3 </t>
  </si>
  <si>
    <t>Устройство декоративного ограждения вокруг детских площадок и газонов</t>
  </si>
  <si>
    <r>
      <t xml:space="preserve">                                                    от </t>
    </r>
    <r>
      <rPr>
        <u val="single"/>
        <sz val="12"/>
        <rFont val="Times New Roman"/>
        <family val="1"/>
      </rPr>
      <t>22.05.2014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226  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</si>
</sst>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57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6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84" fontId="1" fillId="35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" fontId="17" fillId="3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5" fontId="1" fillId="35" borderId="10" xfId="0" applyNumberFormat="1" applyFont="1" applyFill="1" applyBorder="1" applyAlignment="1">
      <alignment horizontal="center" vertical="center" wrapText="1"/>
    </xf>
    <xf numFmtId="16" fontId="1" fillId="34" borderId="13" xfId="0" applyNumberFormat="1" applyFont="1" applyFill="1" applyBorder="1" applyAlignment="1">
      <alignment horizontal="center" vertical="center" wrapText="1"/>
    </xf>
    <xf numFmtId="16" fontId="1" fillId="34" borderId="12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184" fontId="1" fillId="35" borderId="13" xfId="0" applyNumberFormat="1" applyFont="1" applyFill="1" applyBorder="1" applyAlignment="1">
      <alignment horizontal="center" vertical="center" wrapText="1"/>
    </xf>
    <xf numFmtId="184" fontId="1" fillId="34" borderId="12" xfId="0" applyNumberFormat="1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184" fontId="1" fillId="35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"/>
  <sheetViews>
    <sheetView tabSelected="1" zoomScaleSheetLayoutView="100" workbookViewId="0" topLeftCell="A7">
      <selection activeCell="L8" sqref="L8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13.57421875" style="0" customWidth="1"/>
    <col min="4" max="4" width="12.57421875" style="0" customWidth="1"/>
    <col min="5" max="5" width="26.421875" style="0" customWidth="1"/>
    <col min="6" max="6" width="8.140625" style="0" customWidth="1"/>
    <col min="7" max="7" width="9.28125" style="0" customWidth="1"/>
    <col min="8" max="8" width="10.140625" style="0" customWidth="1"/>
    <col min="9" max="9" width="10.8515625" style="0" customWidth="1"/>
  </cols>
  <sheetData>
    <row r="1" spans="1:9" ht="16.5" customHeight="1">
      <c r="A1" t="s">
        <v>106</v>
      </c>
      <c r="E1" s="88" t="s">
        <v>164</v>
      </c>
      <c r="F1" s="88"/>
      <c r="G1" s="88"/>
      <c r="H1" s="88"/>
      <c r="I1" s="88"/>
    </row>
    <row r="2" spans="5:9" ht="15.75" customHeight="1">
      <c r="E2" s="88" t="s">
        <v>163</v>
      </c>
      <c r="F2" s="88"/>
      <c r="G2" s="88"/>
      <c r="H2" s="88"/>
      <c r="I2" s="88"/>
    </row>
    <row r="3" spans="5:9" ht="15.75" customHeight="1">
      <c r="E3" s="88" t="s">
        <v>162</v>
      </c>
      <c r="F3" s="88"/>
      <c r="G3" s="88"/>
      <c r="H3" s="88"/>
      <c r="I3" s="88"/>
    </row>
    <row r="4" spans="5:9" ht="17.25" customHeight="1">
      <c r="E4" s="88" t="s">
        <v>166</v>
      </c>
      <c r="F4" s="88"/>
      <c r="G4" s="88"/>
      <c r="H4" s="88"/>
      <c r="I4" s="88"/>
    </row>
    <row r="5" spans="5:8" s="6" customFormat="1" ht="21" customHeight="1">
      <c r="E5" s="90" t="s">
        <v>57</v>
      </c>
      <c r="F5" s="91"/>
      <c r="G5" s="91"/>
      <c r="H5" s="91"/>
    </row>
    <row r="6" spans="5:8" s="6" customFormat="1" ht="15.75">
      <c r="E6" s="90" t="s">
        <v>58</v>
      </c>
      <c r="F6" s="91"/>
      <c r="G6" s="91"/>
      <c r="H6" s="91"/>
    </row>
    <row r="7" spans="5:8" s="6" customFormat="1" ht="15">
      <c r="E7" s="89"/>
      <c r="F7" s="89"/>
      <c r="G7" s="89"/>
      <c r="H7" s="89"/>
    </row>
    <row r="8" spans="1:9" s="2" customFormat="1" ht="18.75">
      <c r="A8" s="93" t="s">
        <v>60</v>
      </c>
      <c r="B8" s="93"/>
      <c r="C8" s="93"/>
      <c r="D8" s="93"/>
      <c r="E8" s="93"/>
      <c r="F8" s="93"/>
      <c r="G8" s="93"/>
      <c r="H8" s="93"/>
      <c r="I8" s="93"/>
    </row>
    <row r="9" spans="1:9" ht="15" customHeight="1">
      <c r="A9" s="94" t="s">
        <v>107</v>
      </c>
      <c r="B9" s="94"/>
      <c r="C9" s="94"/>
      <c r="D9" s="94"/>
      <c r="E9" s="94"/>
      <c r="F9" s="94"/>
      <c r="G9" s="94"/>
      <c r="H9" s="94"/>
      <c r="I9" s="94"/>
    </row>
    <row r="10" spans="1:9" ht="1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36.75" customHeight="1">
      <c r="A11" s="87" t="s">
        <v>4</v>
      </c>
      <c r="B11" s="87" t="s">
        <v>0</v>
      </c>
      <c r="C11" s="87" t="s">
        <v>54</v>
      </c>
      <c r="D11" s="87"/>
      <c r="E11" s="87" t="s">
        <v>1</v>
      </c>
      <c r="F11" s="87" t="s">
        <v>2</v>
      </c>
      <c r="G11" s="87" t="s">
        <v>3</v>
      </c>
      <c r="H11" s="87"/>
      <c r="I11" s="87"/>
    </row>
    <row r="12" spans="1:9" ht="1.5" customHeight="1" hidden="1">
      <c r="A12" s="87"/>
      <c r="B12" s="87"/>
      <c r="C12" s="87"/>
      <c r="D12" s="87"/>
      <c r="E12" s="87"/>
      <c r="F12" s="87"/>
      <c r="G12" s="87" t="s">
        <v>61</v>
      </c>
      <c r="H12" s="87" t="s">
        <v>62</v>
      </c>
      <c r="I12" s="87" t="s">
        <v>63</v>
      </c>
    </row>
    <row r="13" spans="1:9" ht="19.5" customHeight="1">
      <c r="A13" s="87"/>
      <c r="B13" s="87"/>
      <c r="C13" s="87" t="s">
        <v>56</v>
      </c>
      <c r="D13" s="87" t="s">
        <v>55</v>
      </c>
      <c r="E13" s="87"/>
      <c r="F13" s="87"/>
      <c r="G13" s="87"/>
      <c r="H13" s="87"/>
      <c r="I13" s="87"/>
    </row>
    <row r="14" spans="1:9" ht="24.75" customHeight="1">
      <c r="A14" s="87"/>
      <c r="B14" s="87"/>
      <c r="C14" s="87"/>
      <c r="D14" s="87"/>
      <c r="E14" s="87"/>
      <c r="F14" s="87"/>
      <c r="G14" s="87"/>
      <c r="H14" s="87"/>
      <c r="I14" s="87"/>
    </row>
    <row r="15" spans="1:14" ht="12.75">
      <c r="A15" s="30">
        <v>1</v>
      </c>
      <c r="B15" s="30">
        <v>2</v>
      </c>
      <c r="C15" s="30">
        <v>3</v>
      </c>
      <c r="D15" s="30">
        <v>4</v>
      </c>
      <c r="E15" s="30">
        <v>7</v>
      </c>
      <c r="F15" s="30">
        <v>8</v>
      </c>
      <c r="G15" s="30">
        <v>9</v>
      </c>
      <c r="H15" s="31">
        <v>10</v>
      </c>
      <c r="I15" s="31">
        <v>11</v>
      </c>
      <c r="N15" s="16" t="s">
        <v>96</v>
      </c>
    </row>
    <row r="16" spans="1:9" ht="17.25" customHeight="1">
      <c r="A16" s="32"/>
      <c r="B16" s="92" t="s">
        <v>37</v>
      </c>
      <c r="C16" s="92"/>
      <c r="D16" s="92"/>
      <c r="E16" s="92"/>
      <c r="F16" s="92"/>
      <c r="G16" s="92"/>
      <c r="H16" s="92"/>
      <c r="I16" s="92"/>
    </row>
    <row r="17" spans="1:9" ht="25.5" customHeight="1">
      <c r="A17" s="64" t="s">
        <v>7</v>
      </c>
      <c r="B17" s="66" t="s">
        <v>93</v>
      </c>
      <c r="C17" s="83">
        <v>2315</v>
      </c>
      <c r="D17" s="83">
        <v>2315</v>
      </c>
      <c r="E17" s="66" t="s">
        <v>123</v>
      </c>
      <c r="F17" s="64" t="s">
        <v>5</v>
      </c>
      <c r="G17" s="64">
        <v>2</v>
      </c>
      <c r="H17" s="79">
        <v>2</v>
      </c>
      <c r="I17" s="64">
        <v>1</v>
      </c>
    </row>
    <row r="18" spans="1:9" ht="27" customHeight="1">
      <c r="A18" s="65"/>
      <c r="B18" s="67"/>
      <c r="C18" s="84"/>
      <c r="D18" s="84"/>
      <c r="E18" s="67"/>
      <c r="F18" s="65"/>
      <c r="G18" s="65"/>
      <c r="H18" s="80"/>
      <c r="I18" s="65"/>
    </row>
    <row r="19" spans="1:9" ht="17.25" customHeight="1">
      <c r="A19" s="74" t="s">
        <v>8</v>
      </c>
      <c r="B19" s="81" t="s">
        <v>74</v>
      </c>
      <c r="C19" s="82">
        <v>3112.8</v>
      </c>
      <c r="D19" s="82">
        <v>3112.8</v>
      </c>
      <c r="E19" s="66" t="s">
        <v>122</v>
      </c>
      <c r="F19" s="64" t="s">
        <v>5</v>
      </c>
      <c r="G19" s="71">
        <v>15</v>
      </c>
      <c r="H19" s="71">
        <v>0</v>
      </c>
      <c r="I19" s="71">
        <v>0</v>
      </c>
    </row>
    <row r="20" spans="1:9" ht="20.25" customHeight="1">
      <c r="A20" s="74"/>
      <c r="B20" s="81"/>
      <c r="C20" s="82"/>
      <c r="D20" s="82"/>
      <c r="E20" s="67"/>
      <c r="F20" s="65"/>
      <c r="G20" s="73"/>
      <c r="H20" s="73"/>
      <c r="I20" s="73"/>
    </row>
    <row r="21" spans="1:9" ht="29.25" customHeight="1">
      <c r="A21" s="74" t="s">
        <v>53</v>
      </c>
      <c r="B21" s="81" t="s">
        <v>113</v>
      </c>
      <c r="C21" s="82">
        <v>1213.4</v>
      </c>
      <c r="D21" s="82">
        <v>1213.4</v>
      </c>
      <c r="E21" s="66" t="s">
        <v>124</v>
      </c>
      <c r="F21" s="64" t="s">
        <v>5</v>
      </c>
      <c r="G21" s="71">
        <v>5</v>
      </c>
      <c r="H21" s="71">
        <v>5</v>
      </c>
      <c r="I21" s="71">
        <v>1</v>
      </c>
    </row>
    <row r="22" spans="1:9" ht="24.75" customHeight="1">
      <c r="A22" s="74"/>
      <c r="B22" s="81"/>
      <c r="C22" s="82"/>
      <c r="D22" s="82"/>
      <c r="E22" s="67"/>
      <c r="F22" s="65"/>
      <c r="G22" s="73"/>
      <c r="H22" s="73"/>
      <c r="I22" s="73"/>
    </row>
    <row r="23" spans="1:9" ht="34.5" customHeight="1">
      <c r="A23" s="74" t="s">
        <v>59</v>
      </c>
      <c r="B23" s="85" t="s">
        <v>131</v>
      </c>
      <c r="C23" s="82">
        <v>3849.6</v>
      </c>
      <c r="D23" s="82">
        <v>3849.6</v>
      </c>
      <c r="E23" s="25" t="s">
        <v>129</v>
      </c>
      <c r="F23" s="29" t="s">
        <v>5</v>
      </c>
      <c r="G23" s="3">
        <v>50</v>
      </c>
      <c r="H23" s="3">
        <v>50</v>
      </c>
      <c r="I23" s="3">
        <v>50</v>
      </c>
    </row>
    <row r="24" spans="1:9" ht="42" customHeight="1" hidden="1">
      <c r="A24" s="74"/>
      <c r="B24" s="85"/>
      <c r="C24" s="82"/>
      <c r="D24" s="82"/>
      <c r="E24" s="86"/>
      <c r="F24" s="76"/>
      <c r="G24" s="76"/>
      <c r="H24" s="76"/>
      <c r="I24" s="76"/>
    </row>
    <row r="25" spans="1:9" ht="31.5" customHeight="1" hidden="1">
      <c r="A25" s="74"/>
      <c r="B25" s="85"/>
      <c r="C25" s="82"/>
      <c r="D25" s="82"/>
      <c r="E25" s="86"/>
      <c r="F25" s="76"/>
      <c r="G25" s="76"/>
      <c r="H25" s="76"/>
      <c r="I25" s="76"/>
    </row>
    <row r="26" spans="1:9" ht="24" customHeight="1" hidden="1">
      <c r="A26" s="74"/>
      <c r="B26" s="85"/>
      <c r="C26" s="82"/>
      <c r="D26" s="82"/>
      <c r="E26" s="38"/>
      <c r="F26" s="76"/>
      <c r="G26" s="76"/>
      <c r="H26" s="76"/>
      <c r="I26" s="76"/>
    </row>
    <row r="27" spans="1:9" ht="28.5" customHeight="1" hidden="1">
      <c r="A27" s="74"/>
      <c r="B27" s="85"/>
      <c r="C27" s="82"/>
      <c r="D27" s="82"/>
      <c r="E27" s="38"/>
      <c r="F27" s="76"/>
      <c r="G27" s="76"/>
      <c r="H27" s="76"/>
      <c r="I27" s="76"/>
    </row>
    <row r="28" spans="1:9" ht="39.75" customHeight="1" hidden="1">
      <c r="A28" s="74"/>
      <c r="B28" s="85"/>
      <c r="C28" s="82"/>
      <c r="D28" s="82"/>
      <c r="E28" s="38"/>
      <c r="F28" s="76"/>
      <c r="G28" s="76"/>
      <c r="H28" s="76"/>
      <c r="I28" s="76"/>
    </row>
    <row r="29" spans="1:9" ht="39.75" customHeight="1" hidden="1">
      <c r="A29" s="74"/>
      <c r="B29" s="85"/>
      <c r="C29" s="82"/>
      <c r="D29" s="82"/>
      <c r="E29" s="38"/>
      <c r="F29" s="76"/>
      <c r="G29" s="76"/>
      <c r="H29" s="76"/>
      <c r="I29" s="76"/>
    </row>
    <row r="30" spans="1:9" ht="39.75" customHeight="1" hidden="1">
      <c r="A30" s="74"/>
      <c r="B30" s="85"/>
      <c r="C30" s="82"/>
      <c r="D30" s="82"/>
      <c r="E30" s="38"/>
      <c r="F30" s="76"/>
      <c r="G30" s="76"/>
      <c r="H30" s="76"/>
      <c r="I30" s="76"/>
    </row>
    <row r="31" spans="1:9" ht="51.75" customHeight="1" hidden="1">
      <c r="A31" s="74"/>
      <c r="B31" s="85"/>
      <c r="C31" s="82"/>
      <c r="D31" s="82"/>
      <c r="E31" s="38"/>
      <c r="F31" s="76"/>
      <c r="G31" s="76"/>
      <c r="H31" s="76"/>
      <c r="I31" s="76"/>
    </row>
    <row r="32" spans="1:9" ht="52.5" customHeight="1" hidden="1">
      <c r="A32" s="74"/>
      <c r="B32" s="85"/>
      <c r="C32" s="82"/>
      <c r="D32" s="82"/>
      <c r="E32" s="39"/>
      <c r="F32" s="77"/>
      <c r="G32" s="77"/>
      <c r="H32" s="77"/>
      <c r="I32" s="77"/>
    </row>
    <row r="33" spans="1:9" ht="33" customHeight="1">
      <c r="A33" s="70" t="s">
        <v>65</v>
      </c>
      <c r="B33" s="81" t="s">
        <v>165</v>
      </c>
      <c r="C33" s="68">
        <v>5776.2</v>
      </c>
      <c r="D33" s="68">
        <v>5776.2</v>
      </c>
      <c r="E33" s="58" t="s">
        <v>126</v>
      </c>
      <c r="F33" s="71" t="s">
        <v>6</v>
      </c>
      <c r="G33" s="64">
        <v>7739</v>
      </c>
      <c r="H33" s="64">
        <v>1224</v>
      </c>
      <c r="I33" s="64">
        <v>490</v>
      </c>
    </row>
    <row r="34" spans="1:9" ht="20.25" customHeight="1">
      <c r="A34" s="70"/>
      <c r="B34" s="81"/>
      <c r="C34" s="68"/>
      <c r="D34" s="68"/>
      <c r="E34" s="59"/>
      <c r="F34" s="73"/>
      <c r="G34" s="65"/>
      <c r="H34" s="65"/>
      <c r="I34" s="65"/>
    </row>
    <row r="35" spans="1:9" ht="47.25" customHeight="1">
      <c r="A35" s="70"/>
      <c r="B35" s="81"/>
      <c r="C35" s="68"/>
      <c r="D35" s="68"/>
      <c r="E35" s="22" t="s">
        <v>127</v>
      </c>
      <c r="F35" s="29" t="s">
        <v>5</v>
      </c>
      <c r="G35" s="29">
        <v>5</v>
      </c>
      <c r="H35" s="29">
        <v>0</v>
      </c>
      <c r="I35" s="29">
        <v>1</v>
      </c>
    </row>
    <row r="36" spans="1:9" ht="49.5" customHeight="1">
      <c r="A36" s="70"/>
      <c r="B36" s="81"/>
      <c r="C36" s="68"/>
      <c r="D36" s="68"/>
      <c r="E36" s="22" t="s">
        <v>92</v>
      </c>
      <c r="F36" s="29" t="s">
        <v>5</v>
      </c>
      <c r="G36" s="3">
        <v>51</v>
      </c>
      <c r="H36" s="29">
        <v>8</v>
      </c>
      <c r="I36" s="29">
        <v>4</v>
      </c>
    </row>
    <row r="37" spans="1:9" ht="15.75" customHeight="1">
      <c r="A37" s="9"/>
      <c r="B37" s="12" t="s">
        <v>45</v>
      </c>
      <c r="C37" s="10">
        <f>SUM(C17:C36)</f>
        <v>16267</v>
      </c>
      <c r="D37" s="10">
        <f>SUM(D17:D36)</f>
        <v>16267</v>
      </c>
      <c r="E37" s="15"/>
      <c r="F37" s="9"/>
      <c r="G37" s="9"/>
      <c r="H37" s="9"/>
      <c r="I37" s="9"/>
    </row>
    <row r="38" spans="1:9" ht="28.5" customHeight="1">
      <c r="A38" s="32"/>
      <c r="B38" s="69" t="s">
        <v>75</v>
      </c>
      <c r="C38" s="69"/>
      <c r="D38" s="69"/>
      <c r="E38" s="69"/>
      <c r="F38" s="69"/>
      <c r="G38" s="69"/>
      <c r="H38" s="69"/>
      <c r="I38" s="69"/>
    </row>
    <row r="39" spans="1:9" ht="29.25" customHeight="1">
      <c r="A39" s="19" t="s">
        <v>9</v>
      </c>
      <c r="B39" s="27" t="s">
        <v>132</v>
      </c>
      <c r="C39" s="54">
        <v>688.3</v>
      </c>
      <c r="D39" s="54">
        <v>688.3</v>
      </c>
      <c r="E39" s="18" t="s">
        <v>69</v>
      </c>
      <c r="F39" s="3" t="s">
        <v>5</v>
      </c>
      <c r="G39" s="53">
        <v>26</v>
      </c>
      <c r="H39" s="3">
        <v>6</v>
      </c>
      <c r="I39" s="3">
        <v>6</v>
      </c>
    </row>
    <row r="40" spans="1:81" s="13" customFormat="1" ht="52.5" customHeight="1">
      <c r="A40" s="29" t="s">
        <v>50</v>
      </c>
      <c r="B40" s="27" t="s">
        <v>114</v>
      </c>
      <c r="C40" s="26">
        <v>798.1</v>
      </c>
      <c r="D40" s="26">
        <v>798.1</v>
      </c>
      <c r="E40" s="22" t="s">
        <v>115</v>
      </c>
      <c r="F40" s="29" t="s">
        <v>6</v>
      </c>
      <c r="G40" s="29">
        <v>91</v>
      </c>
      <c r="H40" s="29">
        <v>23</v>
      </c>
      <c r="I40" s="29">
        <v>23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</row>
    <row r="41" spans="1:81" s="13" customFormat="1" ht="39.75" customHeight="1">
      <c r="A41" s="29" t="s">
        <v>51</v>
      </c>
      <c r="B41" s="27" t="s">
        <v>76</v>
      </c>
      <c r="C41" s="29">
        <v>139.4</v>
      </c>
      <c r="D41" s="29">
        <v>139.4</v>
      </c>
      <c r="E41" s="22" t="s">
        <v>133</v>
      </c>
      <c r="F41" s="29" t="s">
        <v>12</v>
      </c>
      <c r="G41" s="29">
        <v>10</v>
      </c>
      <c r="H41" s="29">
        <v>10</v>
      </c>
      <c r="I41" s="29">
        <v>10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</row>
    <row r="42" spans="1:81" s="13" customFormat="1" ht="28.5" customHeight="1">
      <c r="A42" s="56" t="s">
        <v>66</v>
      </c>
      <c r="B42" s="58" t="s">
        <v>77</v>
      </c>
      <c r="C42" s="60">
        <v>217.5</v>
      </c>
      <c r="D42" s="60">
        <v>217.5</v>
      </c>
      <c r="E42" s="27" t="s">
        <v>160</v>
      </c>
      <c r="F42" s="29" t="s">
        <v>6</v>
      </c>
      <c r="G42" s="29">
        <v>3428</v>
      </c>
      <c r="H42" s="29">
        <v>0</v>
      </c>
      <c r="I42" s="29">
        <v>0</v>
      </c>
      <c r="J42" s="6"/>
      <c r="K42" s="6"/>
      <c r="L42" s="6"/>
      <c r="M42" s="6"/>
      <c r="N42" s="6"/>
      <c r="O42" s="6" t="s">
        <v>112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</row>
    <row r="43" spans="1:81" s="13" customFormat="1" ht="28.5" customHeight="1">
      <c r="A43" s="57"/>
      <c r="B43" s="59"/>
      <c r="C43" s="61"/>
      <c r="D43" s="61"/>
      <c r="E43" s="27" t="s">
        <v>161</v>
      </c>
      <c r="F43" s="29" t="s">
        <v>12</v>
      </c>
      <c r="G43" s="29">
        <v>177.6</v>
      </c>
      <c r="H43" s="29">
        <v>0</v>
      </c>
      <c r="I43" s="29"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</row>
    <row r="44" spans="1:81" s="13" customFormat="1" ht="56.25" customHeight="1">
      <c r="A44" s="29" t="s">
        <v>67</v>
      </c>
      <c r="B44" s="25" t="s">
        <v>143</v>
      </c>
      <c r="C44" s="21">
        <v>100</v>
      </c>
      <c r="D44" s="21">
        <v>100</v>
      </c>
      <c r="E44" s="22" t="s">
        <v>116</v>
      </c>
      <c r="F44" s="29" t="s">
        <v>5</v>
      </c>
      <c r="G44" s="29">
        <v>1</v>
      </c>
      <c r="H44" s="29">
        <v>0</v>
      </c>
      <c r="I44" s="29">
        <v>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</row>
    <row r="45" spans="1:81" s="14" customFormat="1" ht="30" customHeight="1">
      <c r="A45" s="29" t="s">
        <v>68</v>
      </c>
      <c r="B45" s="27" t="s">
        <v>121</v>
      </c>
      <c r="C45" s="21">
        <v>229.5</v>
      </c>
      <c r="D45" s="21">
        <v>229.5</v>
      </c>
      <c r="E45" s="22" t="s">
        <v>52</v>
      </c>
      <c r="F45" s="29" t="s">
        <v>12</v>
      </c>
      <c r="G45" s="29">
        <v>158.4</v>
      </c>
      <c r="H45" s="29">
        <v>158.4</v>
      </c>
      <c r="I45" s="29">
        <v>158.4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</row>
    <row r="46" spans="1:81" s="13" customFormat="1" ht="28.5" customHeight="1">
      <c r="A46" s="23" t="s">
        <v>78</v>
      </c>
      <c r="B46" s="27" t="s">
        <v>141</v>
      </c>
      <c r="C46" s="26">
        <v>990</v>
      </c>
      <c r="D46" s="26">
        <v>990</v>
      </c>
      <c r="E46" s="22" t="s">
        <v>70</v>
      </c>
      <c r="F46" s="29" t="s">
        <v>6</v>
      </c>
      <c r="G46" s="29">
        <v>400</v>
      </c>
      <c r="H46" s="29">
        <v>55</v>
      </c>
      <c r="I46" s="29">
        <v>55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</row>
    <row r="47" spans="1:81" ht="42" customHeight="1">
      <c r="A47" s="3" t="s">
        <v>79</v>
      </c>
      <c r="B47" s="25" t="s">
        <v>81</v>
      </c>
      <c r="C47" s="4">
        <v>41094.4</v>
      </c>
      <c r="D47" s="4">
        <v>41094.4</v>
      </c>
      <c r="E47" s="18" t="s">
        <v>49</v>
      </c>
      <c r="F47" s="3" t="s">
        <v>12</v>
      </c>
      <c r="G47" s="55">
        <v>19994.3</v>
      </c>
      <c r="H47" s="33">
        <v>2869.8</v>
      </c>
      <c r="I47" s="3">
        <v>3443.7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</row>
    <row r="48" spans="1:9" ht="52.5" customHeight="1">
      <c r="A48" s="3" t="s">
        <v>80</v>
      </c>
      <c r="B48" s="18" t="s">
        <v>137</v>
      </c>
      <c r="C48" s="17">
        <v>7500</v>
      </c>
      <c r="D48" s="17">
        <v>7500</v>
      </c>
      <c r="E48" s="18" t="s">
        <v>128</v>
      </c>
      <c r="F48" s="3" t="s">
        <v>12</v>
      </c>
      <c r="G48" s="3">
        <v>1636</v>
      </c>
      <c r="H48" s="3">
        <v>1636</v>
      </c>
      <c r="I48" s="3">
        <v>1636</v>
      </c>
    </row>
    <row r="49" spans="1:9" ht="30.75" customHeight="1">
      <c r="A49" s="64" t="s">
        <v>150</v>
      </c>
      <c r="B49" s="97" t="s">
        <v>159</v>
      </c>
      <c r="C49" s="60">
        <v>356.1</v>
      </c>
      <c r="D49" s="60">
        <v>356.1</v>
      </c>
      <c r="E49" s="18" t="s">
        <v>153</v>
      </c>
      <c r="F49" s="3" t="s">
        <v>5</v>
      </c>
      <c r="G49" s="3">
        <v>33</v>
      </c>
      <c r="H49" s="3">
        <v>0</v>
      </c>
      <c r="I49" s="3">
        <v>0</v>
      </c>
    </row>
    <row r="50" spans="1:9" ht="26.25" customHeight="1">
      <c r="A50" s="96"/>
      <c r="B50" s="98"/>
      <c r="C50" s="95"/>
      <c r="D50" s="95"/>
      <c r="E50" s="18" t="s">
        <v>154</v>
      </c>
      <c r="F50" s="3" t="s">
        <v>5</v>
      </c>
      <c r="G50" s="3">
        <v>49</v>
      </c>
      <c r="H50" s="3">
        <v>0</v>
      </c>
      <c r="I50" s="3">
        <v>0</v>
      </c>
    </row>
    <row r="51" spans="1:9" ht="60.75" customHeight="1">
      <c r="A51" s="3" t="s">
        <v>151</v>
      </c>
      <c r="B51" s="50" t="s">
        <v>152</v>
      </c>
      <c r="C51" s="17">
        <v>332.8</v>
      </c>
      <c r="D51" s="17">
        <v>332.8</v>
      </c>
      <c r="E51" s="18" t="s">
        <v>155</v>
      </c>
      <c r="F51" s="3" t="s">
        <v>5</v>
      </c>
      <c r="G51" s="3">
        <v>12</v>
      </c>
      <c r="H51" s="3">
        <v>0</v>
      </c>
      <c r="I51" s="3">
        <v>0</v>
      </c>
    </row>
    <row r="52" spans="1:9" ht="36.75" customHeight="1">
      <c r="A52" s="51" t="s">
        <v>156</v>
      </c>
      <c r="B52" s="52" t="s">
        <v>157</v>
      </c>
      <c r="C52" s="17">
        <v>4.2</v>
      </c>
      <c r="D52" s="17">
        <v>4.2</v>
      </c>
      <c r="E52" s="18" t="s">
        <v>158</v>
      </c>
      <c r="F52" s="3" t="s">
        <v>5</v>
      </c>
      <c r="G52" s="3">
        <v>6</v>
      </c>
      <c r="H52" s="3">
        <v>0</v>
      </c>
      <c r="I52" s="3">
        <v>0</v>
      </c>
    </row>
    <row r="53" spans="1:9" ht="15" customHeight="1">
      <c r="A53" s="9"/>
      <c r="B53" s="12" t="s">
        <v>44</v>
      </c>
      <c r="C53" s="10">
        <f>C47+C48+C46+C45+C42+C41+C44+C40+C39+C49+C51+C52</f>
        <v>52450.3</v>
      </c>
      <c r="D53" s="10">
        <f>D47+D48+D46+D45+D42+D41+D44+D40+D39+D49+D51+D52</f>
        <v>52450.3</v>
      </c>
      <c r="E53" s="15"/>
      <c r="F53" s="9"/>
      <c r="G53" s="9"/>
      <c r="H53" s="9"/>
      <c r="I53" s="9"/>
    </row>
    <row r="54" spans="1:9" ht="15.75" customHeight="1">
      <c r="A54" s="32"/>
      <c r="B54" s="69" t="s">
        <v>46</v>
      </c>
      <c r="C54" s="69"/>
      <c r="D54" s="69"/>
      <c r="E54" s="69"/>
      <c r="F54" s="69"/>
      <c r="G54" s="69"/>
      <c r="H54" s="69"/>
      <c r="I54" s="69"/>
    </row>
    <row r="55" spans="1:12" ht="66" customHeight="1">
      <c r="A55" s="29" t="s">
        <v>11</v>
      </c>
      <c r="B55" s="27" t="s">
        <v>117</v>
      </c>
      <c r="C55" s="48">
        <v>55263.4</v>
      </c>
      <c r="D55" s="48">
        <v>55263.4</v>
      </c>
      <c r="E55" s="22" t="s">
        <v>13</v>
      </c>
      <c r="F55" s="29" t="s">
        <v>12</v>
      </c>
      <c r="G55" s="42">
        <v>308614</v>
      </c>
      <c r="H55" s="42">
        <v>308614</v>
      </c>
      <c r="I55" s="42">
        <v>308614</v>
      </c>
      <c r="L55" s="45"/>
    </row>
    <row r="56" spans="1:12" ht="69" customHeight="1">
      <c r="A56" s="29" t="s">
        <v>15</v>
      </c>
      <c r="B56" s="27" t="s">
        <v>118</v>
      </c>
      <c r="C56" s="49">
        <v>11623</v>
      </c>
      <c r="D56" s="49">
        <v>11623</v>
      </c>
      <c r="E56" s="22" t="s">
        <v>120</v>
      </c>
      <c r="F56" s="29" t="s">
        <v>12</v>
      </c>
      <c r="G56" s="42">
        <v>283554</v>
      </c>
      <c r="H56" s="42">
        <v>283554</v>
      </c>
      <c r="I56" s="42">
        <v>283554</v>
      </c>
      <c r="L56" s="45"/>
    </row>
    <row r="57" spans="1:9" ht="52.5" customHeight="1">
      <c r="A57" s="29" t="s">
        <v>149</v>
      </c>
      <c r="B57" s="27" t="s">
        <v>82</v>
      </c>
      <c r="C57" s="49">
        <v>155.3</v>
      </c>
      <c r="D57" s="49">
        <v>155.3</v>
      </c>
      <c r="E57" s="22" t="s">
        <v>119</v>
      </c>
      <c r="F57" s="29" t="s">
        <v>5</v>
      </c>
      <c r="G57" s="24">
        <v>246</v>
      </c>
      <c r="H57" s="24">
        <v>246</v>
      </c>
      <c r="I57" s="24">
        <v>246</v>
      </c>
    </row>
    <row r="58" spans="1:9" ht="24.75" customHeight="1">
      <c r="A58" s="29" t="s">
        <v>16</v>
      </c>
      <c r="B58" s="27" t="s">
        <v>108</v>
      </c>
      <c r="C58" s="49">
        <v>1793.1</v>
      </c>
      <c r="D58" s="49">
        <v>1793.1</v>
      </c>
      <c r="E58" s="22" t="s">
        <v>14</v>
      </c>
      <c r="F58" s="29" t="s">
        <v>6</v>
      </c>
      <c r="G58" s="29">
        <v>892.6</v>
      </c>
      <c r="H58" s="29">
        <v>892.6</v>
      </c>
      <c r="I58" s="29">
        <v>892.6</v>
      </c>
    </row>
    <row r="59" spans="1:9" ht="15.75" customHeight="1">
      <c r="A59" s="9"/>
      <c r="B59" s="12" t="s">
        <v>43</v>
      </c>
      <c r="C59" s="10">
        <f>C58+C57+C56+C55</f>
        <v>68834.8</v>
      </c>
      <c r="D59" s="10">
        <f>D58+D57+D56+D55</f>
        <v>68834.8</v>
      </c>
      <c r="E59" s="15"/>
      <c r="F59" s="9"/>
      <c r="G59" s="9"/>
      <c r="H59" s="9"/>
      <c r="I59" s="9"/>
    </row>
    <row r="60" spans="1:9" ht="15.75" customHeight="1">
      <c r="A60" s="32"/>
      <c r="B60" s="69" t="s">
        <v>38</v>
      </c>
      <c r="C60" s="69"/>
      <c r="D60" s="69"/>
      <c r="E60" s="69"/>
      <c r="F60" s="69"/>
      <c r="G60" s="69"/>
      <c r="H60" s="69"/>
      <c r="I60" s="69"/>
    </row>
    <row r="61" spans="1:9" ht="27" customHeight="1">
      <c r="A61" s="3" t="s">
        <v>17</v>
      </c>
      <c r="B61" s="25" t="s">
        <v>94</v>
      </c>
      <c r="C61" s="4">
        <v>13920</v>
      </c>
      <c r="D61" s="4">
        <v>13920</v>
      </c>
      <c r="E61" s="18" t="s">
        <v>83</v>
      </c>
      <c r="F61" s="3" t="s">
        <v>12</v>
      </c>
      <c r="G61" s="4">
        <v>294139</v>
      </c>
      <c r="H61" s="4">
        <v>294139</v>
      </c>
      <c r="I61" s="4">
        <v>294139</v>
      </c>
    </row>
    <row r="62" spans="1:24" s="13" customFormat="1" ht="26.25" customHeight="1">
      <c r="A62" s="29" t="s">
        <v>18</v>
      </c>
      <c r="B62" s="27" t="s">
        <v>95</v>
      </c>
      <c r="C62" s="28">
        <v>950</v>
      </c>
      <c r="D62" s="28">
        <v>950</v>
      </c>
      <c r="E62" s="22" t="s">
        <v>48</v>
      </c>
      <c r="F62" s="29" t="s">
        <v>20</v>
      </c>
      <c r="G62" s="4">
        <v>500</v>
      </c>
      <c r="H62" s="4">
        <v>400</v>
      </c>
      <c r="I62" s="4">
        <v>400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1:9" ht="28.5" customHeight="1">
      <c r="A63" s="64" t="s">
        <v>19</v>
      </c>
      <c r="B63" s="66" t="s">
        <v>134</v>
      </c>
      <c r="C63" s="62">
        <v>1742.4</v>
      </c>
      <c r="D63" s="62">
        <v>1742.4</v>
      </c>
      <c r="E63" s="18" t="s">
        <v>84</v>
      </c>
      <c r="F63" s="3" t="s">
        <v>21</v>
      </c>
      <c r="G63" s="4">
        <v>165</v>
      </c>
      <c r="H63" s="4">
        <v>165</v>
      </c>
      <c r="I63" s="4">
        <v>165</v>
      </c>
    </row>
    <row r="64" spans="1:9" ht="27.75" customHeight="1">
      <c r="A64" s="65"/>
      <c r="B64" s="67"/>
      <c r="C64" s="63"/>
      <c r="D64" s="63"/>
      <c r="E64" s="18" t="s">
        <v>135</v>
      </c>
      <c r="F64" s="3" t="s">
        <v>5</v>
      </c>
      <c r="G64" s="41">
        <v>55</v>
      </c>
      <c r="H64" s="41">
        <v>55</v>
      </c>
      <c r="I64" s="41">
        <v>55</v>
      </c>
    </row>
    <row r="65" spans="1:9" ht="15.75" customHeight="1">
      <c r="A65" s="9"/>
      <c r="B65" s="12" t="s">
        <v>42</v>
      </c>
      <c r="C65" s="34">
        <f>SUM(C61:C63)</f>
        <v>16612.4</v>
      </c>
      <c r="D65" s="34">
        <f>SUM(C61:C63)</f>
        <v>16612.4</v>
      </c>
      <c r="E65" s="15"/>
      <c r="F65" s="9"/>
      <c r="G65" s="35"/>
      <c r="H65" s="35"/>
      <c r="I65" s="35"/>
    </row>
    <row r="66" spans="1:9" ht="15.75" customHeight="1">
      <c r="A66" s="32"/>
      <c r="B66" s="69" t="s">
        <v>39</v>
      </c>
      <c r="C66" s="69"/>
      <c r="D66" s="69"/>
      <c r="E66" s="69"/>
      <c r="F66" s="69"/>
      <c r="G66" s="69"/>
      <c r="H66" s="69"/>
      <c r="I66" s="69"/>
    </row>
    <row r="67" spans="1:23" s="13" customFormat="1" ht="33.75" customHeight="1">
      <c r="A67" s="29" t="s">
        <v>22</v>
      </c>
      <c r="B67" s="27" t="s">
        <v>97</v>
      </c>
      <c r="C67" s="17">
        <v>2934.8</v>
      </c>
      <c r="D67" s="17">
        <v>2934.8</v>
      </c>
      <c r="E67" s="27" t="s">
        <v>130</v>
      </c>
      <c r="F67" s="29" t="s">
        <v>12</v>
      </c>
      <c r="G67" s="43">
        <v>112523.5</v>
      </c>
      <c r="H67" s="43">
        <v>112523.5</v>
      </c>
      <c r="I67" s="43">
        <v>112523.5</v>
      </c>
      <c r="J67" s="6"/>
      <c r="K67" s="6"/>
      <c r="L67" s="44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s="13" customFormat="1" ht="31.5" customHeight="1">
      <c r="A68" s="29" t="s">
        <v>23</v>
      </c>
      <c r="B68" s="27" t="s">
        <v>98</v>
      </c>
      <c r="C68" s="17">
        <v>16615</v>
      </c>
      <c r="D68" s="17">
        <v>16615</v>
      </c>
      <c r="E68" s="27" t="s">
        <v>146</v>
      </c>
      <c r="F68" s="29" t="s">
        <v>12</v>
      </c>
      <c r="G68" s="43">
        <v>550471.5</v>
      </c>
      <c r="H68" s="43">
        <v>550471.5</v>
      </c>
      <c r="I68" s="43">
        <v>550471.5</v>
      </c>
      <c r="J68" s="6"/>
      <c r="K68" s="6"/>
      <c r="L68" s="44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13" customFormat="1" ht="28.5" customHeight="1">
      <c r="A69" s="29" t="s">
        <v>24</v>
      </c>
      <c r="B69" s="27" t="s">
        <v>105</v>
      </c>
      <c r="C69" s="17">
        <v>4240</v>
      </c>
      <c r="D69" s="17">
        <v>4240</v>
      </c>
      <c r="E69" s="27" t="s">
        <v>145</v>
      </c>
      <c r="F69" s="3" t="s">
        <v>148</v>
      </c>
      <c r="G69" s="3">
        <v>1800</v>
      </c>
      <c r="H69" s="3">
        <v>1800</v>
      </c>
      <c r="I69" s="3">
        <v>1800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9" ht="26.25" customHeight="1">
      <c r="A70" s="74" t="s">
        <v>25</v>
      </c>
      <c r="B70" s="81" t="s">
        <v>142</v>
      </c>
      <c r="C70" s="82">
        <v>1348.2</v>
      </c>
      <c r="D70" s="82">
        <v>1348.2</v>
      </c>
      <c r="E70" s="27" t="s">
        <v>102</v>
      </c>
      <c r="F70" s="3" t="s">
        <v>64</v>
      </c>
      <c r="G70" s="3">
        <v>88.875</v>
      </c>
      <c r="H70" s="3">
        <v>88.875</v>
      </c>
      <c r="I70" s="3">
        <v>88.875</v>
      </c>
    </row>
    <row r="71" spans="1:9" ht="27.75" customHeight="1">
      <c r="A71" s="74"/>
      <c r="B71" s="81"/>
      <c r="C71" s="82"/>
      <c r="D71" s="82"/>
      <c r="E71" s="27" t="s">
        <v>103</v>
      </c>
      <c r="F71" s="3" t="s">
        <v>64</v>
      </c>
      <c r="G71" s="3">
        <v>296.25</v>
      </c>
      <c r="H71" s="3">
        <v>296.25</v>
      </c>
      <c r="I71" s="3">
        <v>296.25</v>
      </c>
    </row>
    <row r="72" spans="1:9" ht="28.5" customHeight="1">
      <c r="A72" s="70" t="s">
        <v>26</v>
      </c>
      <c r="B72" s="81" t="s">
        <v>100</v>
      </c>
      <c r="C72" s="68">
        <v>3664.3</v>
      </c>
      <c r="D72" s="68">
        <v>3664.3</v>
      </c>
      <c r="E72" s="27" t="s">
        <v>111</v>
      </c>
      <c r="F72" s="3" t="s">
        <v>64</v>
      </c>
      <c r="G72" s="29">
        <v>1109</v>
      </c>
      <c r="H72" s="29">
        <v>1109</v>
      </c>
      <c r="I72" s="29">
        <v>1109</v>
      </c>
    </row>
    <row r="73" spans="1:9" ht="28.5" customHeight="1">
      <c r="A73" s="70"/>
      <c r="B73" s="81"/>
      <c r="C73" s="68"/>
      <c r="D73" s="68"/>
      <c r="E73" s="27" t="s">
        <v>110</v>
      </c>
      <c r="F73" s="3" t="s">
        <v>64</v>
      </c>
      <c r="G73" s="29">
        <v>6053</v>
      </c>
      <c r="H73" s="29">
        <v>6053</v>
      </c>
      <c r="I73" s="29">
        <v>6053</v>
      </c>
    </row>
    <row r="74" spans="1:9" ht="17.25" customHeight="1">
      <c r="A74" s="71" t="s">
        <v>27</v>
      </c>
      <c r="B74" s="58" t="s">
        <v>99</v>
      </c>
      <c r="C74" s="60">
        <v>955</v>
      </c>
      <c r="D74" s="60">
        <v>955</v>
      </c>
      <c r="E74" s="27" t="s">
        <v>147</v>
      </c>
      <c r="F74" s="3" t="s">
        <v>64</v>
      </c>
      <c r="G74" s="3">
        <v>8000</v>
      </c>
      <c r="H74" s="3">
        <v>8000</v>
      </c>
      <c r="I74" s="3">
        <v>8000</v>
      </c>
    </row>
    <row r="75" spans="1:23" s="13" customFormat="1" ht="18.75" customHeight="1">
      <c r="A75" s="73"/>
      <c r="B75" s="59"/>
      <c r="C75" s="61"/>
      <c r="D75" s="61"/>
      <c r="E75" s="27" t="s">
        <v>144</v>
      </c>
      <c r="F75" s="29" t="s">
        <v>29</v>
      </c>
      <c r="G75" s="3">
        <v>170</v>
      </c>
      <c r="H75" s="3">
        <v>170</v>
      </c>
      <c r="I75" s="3">
        <v>170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13" customFormat="1" ht="39" customHeight="1">
      <c r="A76" s="29" t="s">
        <v>28</v>
      </c>
      <c r="B76" s="27" t="s">
        <v>101</v>
      </c>
      <c r="C76" s="26">
        <v>430</v>
      </c>
      <c r="D76" s="26">
        <v>430</v>
      </c>
      <c r="E76" s="27" t="s">
        <v>104</v>
      </c>
      <c r="F76" s="29" t="s">
        <v>29</v>
      </c>
      <c r="G76" s="29">
        <v>58.6</v>
      </c>
      <c r="H76" s="29">
        <v>58.6</v>
      </c>
      <c r="I76" s="29">
        <v>58.6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9" ht="20.25" customHeight="1">
      <c r="A77" s="9"/>
      <c r="B77" s="12" t="s">
        <v>41</v>
      </c>
      <c r="C77" s="10">
        <f>SUM(C67:C76)</f>
        <v>30187.3</v>
      </c>
      <c r="D77" s="10">
        <f>SUM(D67:D76)</f>
        <v>30187.3</v>
      </c>
      <c r="E77" s="15"/>
      <c r="F77" s="9"/>
      <c r="G77" s="9"/>
      <c r="H77" s="9"/>
      <c r="I77" s="9"/>
    </row>
    <row r="78" spans="1:9" ht="17.25" customHeight="1">
      <c r="A78" s="32"/>
      <c r="B78" s="69" t="s">
        <v>47</v>
      </c>
      <c r="C78" s="69"/>
      <c r="D78" s="69"/>
      <c r="E78" s="69"/>
      <c r="F78" s="69"/>
      <c r="G78" s="69"/>
      <c r="H78" s="69"/>
      <c r="I78" s="69"/>
    </row>
    <row r="79" spans="1:12" ht="40.5" customHeight="1">
      <c r="A79" s="70" t="s">
        <v>33</v>
      </c>
      <c r="B79" s="81" t="s">
        <v>87</v>
      </c>
      <c r="C79" s="75">
        <v>625.3</v>
      </c>
      <c r="D79" s="75">
        <v>625.3</v>
      </c>
      <c r="E79" s="27" t="s">
        <v>91</v>
      </c>
      <c r="F79" s="29" t="s">
        <v>12</v>
      </c>
      <c r="G79" s="29">
        <v>7473</v>
      </c>
      <c r="H79" s="29">
        <v>7473</v>
      </c>
      <c r="I79" s="29">
        <v>7473</v>
      </c>
      <c r="L79" s="16" t="s">
        <v>106</v>
      </c>
    </row>
    <row r="80" spans="1:9" ht="39.75" customHeight="1">
      <c r="A80" s="70"/>
      <c r="B80" s="81"/>
      <c r="C80" s="75"/>
      <c r="D80" s="75"/>
      <c r="E80" s="22" t="s">
        <v>30</v>
      </c>
      <c r="F80" s="29" t="s">
        <v>5</v>
      </c>
      <c r="G80" s="29">
        <v>271</v>
      </c>
      <c r="H80" s="29">
        <v>200</v>
      </c>
      <c r="I80" s="29">
        <v>200</v>
      </c>
    </row>
    <row r="81" spans="1:9" ht="36.75" customHeight="1">
      <c r="A81" s="70" t="s">
        <v>34</v>
      </c>
      <c r="B81" s="81" t="s">
        <v>88</v>
      </c>
      <c r="C81" s="75">
        <v>2022.2</v>
      </c>
      <c r="D81" s="75">
        <v>2022.2</v>
      </c>
      <c r="E81" s="22" t="s">
        <v>90</v>
      </c>
      <c r="F81" s="29" t="s">
        <v>12</v>
      </c>
      <c r="G81" s="29">
        <v>1500</v>
      </c>
      <c r="H81" s="29">
        <v>1500</v>
      </c>
      <c r="I81" s="29">
        <v>1500</v>
      </c>
    </row>
    <row r="82" spans="1:9" ht="44.25" customHeight="1">
      <c r="A82" s="70"/>
      <c r="B82" s="81"/>
      <c r="C82" s="75"/>
      <c r="D82" s="75"/>
      <c r="E82" s="22" t="s">
        <v>30</v>
      </c>
      <c r="F82" s="29" t="s">
        <v>5</v>
      </c>
      <c r="G82" s="29">
        <v>350</v>
      </c>
      <c r="H82" s="29">
        <v>350</v>
      </c>
      <c r="I82" s="29">
        <v>350</v>
      </c>
    </row>
    <row r="83" spans="1:9" ht="34.5" customHeight="1">
      <c r="A83" s="70" t="s">
        <v>35</v>
      </c>
      <c r="B83" s="81" t="s">
        <v>89</v>
      </c>
      <c r="C83" s="75">
        <v>910.3</v>
      </c>
      <c r="D83" s="75">
        <v>910.3</v>
      </c>
      <c r="E83" s="22" t="s">
        <v>31</v>
      </c>
      <c r="F83" s="29" t="s">
        <v>5</v>
      </c>
      <c r="G83" s="29">
        <v>20</v>
      </c>
      <c r="H83" s="29">
        <v>20</v>
      </c>
      <c r="I83" s="29">
        <v>20</v>
      </c>
    </row>
    <row r="84" spans="1:9" ht="25.5" customHeight="1">
      <c r="A84" s="70"/>
      <c r="B84" s="81"/>
      <c r="C84" s="75"/>
      <c r="D84" s="75"/>
      <c r="E84" s="22" t="s">
        <v>32</v>
      </c>
      <c r="F84" s="29" t="s">
        <v>5</v>
      </c>
      <c r="G84" s="29">
        <v>3</v>
      </c>
      <c r="H84" s="29">
        <v>3</v>
      </c>
      <c r="I84" s="29">
        <v>3</v>
      </c>
    </row>
    <row r="85" spans="1:9" ht="62.25" customHeight="1">
      <c r="A85" s="64" t="s">
        <v>71</v>
      </c>
      <c r="B85" s="58" t="s">
        <v>136</v>
      </c>
      <c r="C85" s="62">
        <v>5578.3</v>
      </c>
      <c r="D85" s="62">
        <v>5578.3</v>
      </c>
      <c r="E85" s="18" t="s">
        <v>139</v>
      </c>
      <c r="F85" s="3" t="s">
        <v>5</v>
      </c>
      <c r="G85" s="29">
        <v>1</v>
      </c>
      <c r="H85" s="29">
        <v>1</v>
      </c>
      <c r="I85" s="29">
        <v>1</v>
      </c>
    </row>
    <row r="86" spans="1:9" ht="87" customHeight="1">
      <c r="A86" s="65"/>
      <c r="B86" s="59"/>
      <c r="C86" s="63"/>
      <c r="D86" s="63"/>
      <c r="E86" s="18" t="s">
        <v>140</v>
      </c>
      <c r="F86" s="29" t="s">
        <v>12</v>
      </c>
      <c r="G86" s="29">
        <v>6873</v>
      </c>
      <c r="H86" s="29">
        <v>6873</v>
      </c>
      <c r="I86" s="29">
        <v>6873</v>
      </c>
    </row>
    <row r="87" spans="1:9" ht="15.75" customHeight="1">
      <c r="A87" s="9"/>
      <c r="B87" s="12" t="s">
        <v>40</v>
      </c>
      <c r="C87" s="10">
        <f>C85+C83+C81+C79</f>
        <v>9136.1</v>
      </c>
      <c r="D87" s="10">
        <f>D85+D83+D81+D79</f>
        <v>9136.1</v>
      </c>
      <c r="E87" s="15"/>
      <c r="F87" s="9"/>
      <c r="G87" s="9"/>
      <c r="H87" s="9"/>
      <c r="I87" s="9"/>
    </row>
    <row r="88" spans="1:9" ht="20.25" customHeight="1">
      <c r="A88" s="70" t="s">
        <v>85</v>
      </c>
      <c r="B88" s="70"/>
      <c r="C88" s="70"/>
      <c r="D88" s="70"/>
      <c r="E88" s="70"/>
      <c r="F88" s="70"/>
      <c r="G88" s="70"/>
      <c r="H88" s="70"/>
      <c r="I88" s="70"/>
    </row>
    <row r="89" spans="1:9" ht="25.5" customHeight="1">
      <c r="A89" s="70" t="s">
        <v>36</v>
      </c>
      <c r="B89" s="81" t="s">
        <v>86</v>
      </c>
      <c r="C89" s="74">
        <v>13764.5</v>
      </c>
      <c r="D89" s="74">
        <v>13764.5</v>
      </c>
      <c r="E89" s="22" t="s">
        <v>72</v>
      </c>
      <c r="F89" s="29" t="s">
        <v>73</v>
      </c>
      <c r="G89" s="29">
        <v>99</v>
      </c>
      <c r="H89" s="29">
        <v>99</v>
      </c>
      <c r="I89" s="29">
        <v>99</v>
      </c>
    </row>
    <row r="90" spans="1:9" ht="29.25" customHeight="1">
      <c r="A90" s="70"/>
      <c r="B90" s="81"/>
      <c r="C90" s="74"/>
      <c r="D90" s="74"/>
      <c r="E90" s="58" t="s">
        <v>125</v>
      </c>
      <c r="F90" s="71" t="s">
        <v>138</v>
      </c>
      <c r="G90" s="71">
        <v>39997.4</v>
      </c>
      <c r="H90" s="71">
        <v>39997.4</v>
      </c>
      <c r="I90" s="71">
        <v>39997.4</v>
      </c>
    </row>
    <row r="91" spans="1:9" ht="27" customHeight="1" hidden="1">
      <c r="A91" s="70"/>
      <c r="B91" s="81"/>
      <c r="C91" s="74"/>
      <c r="D91" s="74"/>
      <c r="E91" s="78"/>
      <c r="F91" s="72"/>
      <c r="G91" s="72"/>
      <c r="H91" s="72"/>
      <c r="I91" s="72"/>
    </row>
    <row r="92" spans="1:9" ht="8.25" customHeight="1" hidden="1">
      <c r="A92" s="70"/>
      <c r="B92" s="81"/>
      <c r="C92" s="74"/>
      <c r="D92" s="74"/>
      <c r="E92" s="78"/>
      <c r="F92" s="72"/>
      <c r="G92" s="72"/>
      <c r="H92" s="72"/>
      <c r="I92" s="72"/>
    </row>
    <row r="93" spans="1:9" ht="63.75" customHeight="1" hidden="1">
      <c r="A93" s="70"/>
      <c r="B93" s="81"/>
      <c r="C93" s="74"/>
      <c r="D93" s="74"/>
      <c r="E93" s="78"/>
      <c r="F93" s="72"/>
      <c r="G93" s="72"/>
      <c r="H93" s="72"/>
      <c r="I93" s="72"/>
    </row>
    <row r="94" spans="1:9" ht="41.25" customHeight="1" hidden="1">
      <c r="A94" s="70"/>
      <c r="B94" s="81"/>
      <c r="C94" s="74"/>
      <c r="D94" s="74"/>
      <c r="E94" s="59"/>
      <c r="F94" s="73"/>
      <c r="G94" s="73"/>
      <c r="H94" s="73"/>
      <c r="I94" s="73"/>
    </row>
    <row r="95" spans="1:9" ht="15.75" customHeight="1">
      <c r="A95" s="11"/>
      <c r="B95" s="12" t="s">
        <v>109</v>
      </c>
      <c r="C95" s="12">
        <v>13764.5</v>
      </c>
      <c r="D95" s="12">
        <v>13764.5</v>
      </c>
      <c r="E95" s="15"/>
      <c r="F95" s="9"/>
      <c r="G95" s="9"/>
      <c r="H95" s="9"/>
      <c r="I95" s="9"/>
    </row>
    <row r="96" spans="1:9" ht="17.25" customHeight="1">
      <c r="A96" s="20"/>
      <c r="B96" s="36" t="s">
        <v>10</v>
      </c>
      <c r="C96" s="37">
        <f>C87+C77+C65+C59+C53+C37+C95</f>
        <v>207252.40000000002</v>
      </c>
      <c r="D96" s="37">
        <f>D87+D77+D65+D59+D53+D37+D95</f>
        <v>207252.40000000002</v>
      </c>
      <c r="E96" s="20"/>
      <c r="F96" s="20"/>
      <c r="G96" s="20"/>
      <c r="H96" s="20"/>
      <c r="I96" s="20"/>
    </row>
    <row r="97" ht="24.75" customHeight="1">
      <c r="A97" s="1"/>
    </row>
    <row r="98" spans="1:8" ht="18.75" customHeight="1">
      <c r="A98" s="8"/>
      <c r="B98" s="46"/>
      <c r="C98" s="7"/>
      <c r="D98" s="7"/>
      <c r="E98" s="7"/>
      <c r="F98" s="7"/>
      <c r="G98" s="7"/>
      <c r="H98" s="7"/>
    </row>
    <row r="99" spans="1:9" ht="18" customHeight="1">
      <c r="A99" s="8"/>
      <c r="B99" s="47"/>
      <c r="C99" s="7"/>
      <c r="D99" s="7"/>
      <c r="E99" s="7"/>
      <c r="F99" s="7"/>
      <c r="G99" s="7"/>
      <c r="H99" s="7"/>
      <c r="I99" s="2"/>
    </row>
    <row r="100" spans="1:9" ht="18" customHeight="1">
      <c r="A100" s="8"/>
      <c r="B100" s="47"/>
      <c r="C100" s="8"/>
      <c r="D100" s="8"/>
      <c r="E100" s="8"/>
      <c r="F100" s="8"/>
      <c r="G100" s="47"/>
      <c r="H100" s="8"/>
      <c r="I100" s="2"/>
    </row>
    <row r="101" ht="25.5" customHeight="1"/>
    <row r="102" ht="29.25" customHeight="1"/>
    <row r="103" ht="38.25" customHeight="1"/>
    <row r="104" ht="17.25" customHeight="1"/>
    <row r="105" ht="19.5" customHeight="1"/>
  </sheetData>
  <sheetProtection/>
  <mergeCells count="121">
    <mergeCell ref="C72:C73"/>
    <mergeCell ref="B83:B84"/>
    <mergeCell ref="B81:B82"/>
    <mergeCell ref="C81:C82"/>
    <mergeCell ref="A49:A50"/>
    <mergeCell ref="B49:B50"/>
    <mergeCell ref="C49:C50"/>
    <mergeCell ref="B74:B75"/>
    <mergeCell ref="C74:C75"/>
    <mergeCell ref="A72:A73"/>
    <mergeCell ref="B72:B73"/>
    <mergeCell ref="E33:E34"/>
    <mergeCell ref="B79:B80"/>
    <mergeCell ref="C21:C22"/>
    <mergeCell ref="B38:I38"/>
    <mergeCell ref="D70:D71"/>
    <mergeCell ref="F33:F34"/>
    <mergeCell ref="B70:B71"/>
    <mergeCell ref="C70:C71"/>
    <mergeCell ref="D49:D50"/>
    <mergeCell ref="D74:D75"/>
    <mergeCell ref="I12:I14"/>
    <mergeCell ref="C13:C14"/>
    <mergeCell ref="E11:E14"/>
    <mergeCell ref="A74:A75"/>
    <mergeCell ref="C11:D12"/>
    <mergeCell ref="D33:D36"/>
    <mergeCell ref="B54:I54"/>
    <mergeCell ref="H12:H14"/>
    <mergeCell ref="C33:C36"/>
    <mergeCell ref="B60:I60"/>
    <mergeCell ref="G11:I11"/>
    <mergeCell ref="G33:G34"/>
    <mergeCell ref="B16:I16"/>
    <mergeCell ref="A8:I8"/>
    <mergeCell ref="A9:I9"/>
    <mergeCell ref="D13:D14"/>
    <mergeCell ref="A11:A14"/>
    <mergeCell ref="B11:B14"/>
    <mergeCell ref="G12:G14"/>
    <mergeCell ref="F11:F14"/>
    <mergeCell ref="E1:I1"/>
    <mergeCell ref="E2:I2"/>
    <mergeCell ref="E3:I3"/>
    <mergeCell ref="E7:H7"/>
    <mergeCell ref="E5:H5"/>
    <mergeCell ref="E6:H6"/>
    <mergeCell ref="E4:I4"/>
    <mergeCell ref="B33:B36"/>
    <mergeCell ref="A89:A94"/>
    <mergeCell ref="B89:B94"/>
    <mergeCell ref="C89:C94"/>
    <mergeCell ref="A83:A84"/>
    <mergeCell ref="C83:C84"/>
    <mergeCell ref="B85:B86"/>
    <mergeCell ref="C85:C86"/>
    <mergeCell ref="C79:C80"/>
    <mergeCell ref="A81:A82"/>
    <mergeCell ref="B23:B32"/>
    <mergeCell ref="C23:C32"/>
    <mergeCell ref="D23:D32"/>
    <mergeCell ref="H24:H32"/>
    <mergeCell ref="F24:F32"/>
    <mergeCell ref="E24:E25"/>
    <mergeCell ref="G24:G32"/>
    <mergeCell ref="A17:A18"/>
    <mergeCell ref="E17:E18"/>
    <mergeCell ref="B17:B18"/>
    <mergeCell ref="C17:C18"/>
    <mergeCell ref="D17:D18"/>
    <mergeCell ref="F17:F18"/>
    <mergeCell ref="A21:A22"/>
    <mergeCell ref="B21:B22"/>
    <mergeCell ref="E21:E22"/>
    <mergeCell ref="F21:F22"/>
    <mergeCell ref="E19:E20"/>
    <mergeCell ref="A19:A20"/>
    <mergeCell ref="B19:B20"/>
    <mergeCell ref="D21:D22"/>
    <mergeCell ref="C19:C20"/>
    <mergeCell ref="D19:D20"/>
    <mergeCell ref="I19:I20"/>
    <mergeCell ref="I17:I18"/>
    <mergeCell ref="F19:F20"/>
    <mergeCell ref="G19:G20"/>
    <mergeCell ref="H19:H20"/>
    <mergeCell ref="G21:G22"/>
    <mergeCell ref="H21:H22"/>
    <mergeCell ref="G17:G18"/>
    <mergeCell ref="H17:H18"/>
    <mergeCell ref="I21:I22"/>
    <mergeCell ref="I24:I32"/>
    <mergeCell ref="H33:H34"/>
    <mergeCell ref="I33:I34"/>
    <mergeCell ref="A88:I88"/>
    <mergeCell ref="A70:A71"/>
    <mergeCell ref="E90:E94"/>
    <mergeCell ref="F90:F94"/>
    <mergeCell ref="G90:G94"/>
    <mergeCell ref="A33:A36"/>
    <mergeCell ref="A23:A32"/>
    <mergeCell ref="B78:I78"/>
    <mergeCell ref="A85:A86"/>
    <mergeCell ref="B66:I66"/>
    <mergeCell ref="A79:A80"/>
    <mergeCell ref="I90:I94"/>
    <mergeCell ref="H90:H94"/>
    <mergeCell ref="D89:D94"/>
    <mergeCell ref="D79:D80"/>
    <mergeCell ref="D83:D84"/>
    <mergeCell ref="D81:D82"/>
    <mergeCell ref="A42:A43"/>
    <mergeCell ref="B42:B43"/>
    <mergeCell ref="C42:C43"/>
    <mergeCell ref="D42:D43"/>
    <mergeCell ref="D85:D86"/>
    <mergeCell ref="A63:A64"/>
    <mergeCell ref="B63:B64"/>
    <mergeCell ref="C63:C64"/>
    <mergeCell ref="D63:D64"/>
    <mergeCell ref="D72:D73"/>
  </mergeCells>
  <printOptions horizontalCentered="1"/>
  <pageMargins left="0.88" right="0.5905511811023623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2014-05-07T11:22:15Z</cp:lastPrinted>
  <dcterms:created xsi:type="dcterms:W3CDTF">1996-10-08T23:32:33Z</dcterms:created>
  <dcterms:modified xsi:type="dcterms:W3CDTF">2014-05-23T06:38:56Z</dcterms:modified>
  <cp:category/>
  <cp:version/>
  <cp:contentType/>
  <cp:contentStatus/>
</cp:coreProperties>
</file>